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B0F87896-749B-4EC6-AAE2-57BEE4CC462A}" xr6:coauthVersionLast="47" xr6:coauthVersionMax="47" xr10:uidLastSave="{00000000-0000-0000-0000-000000000000}"/>
  <bookViews>
    <workbookView xWindow="368" yWindow="368" windowWidth="19237" windowHeight="11220" xr2:uid="{6CFCAD06-42E5-4061-ABB2-688FB8C4F06A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<sst xmlns="http://schemas.openxmlformats.org/spreadsheetml/2006/main" count="119" uniqueCount="78">
  <si>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</si>
  <si>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</si>
  <si>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</si>
  <si>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</si>
  <si>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</si>
  <si>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</si>
  <si>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</si>
  <si>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</si>
  <si>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</si>
  <si>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</si>
  <si>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</si>
  <si>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</si>
  <si>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</si>
  <si>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</si>
  <si>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</si>
  <si>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</si>
  <si>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</si>
  <si>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</si>
  <si>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</si>
  <si>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</si>
  <si>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</si>
  <si>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</si>
  <si>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</si>
  <si>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</si>
  <si>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</si>
  <si>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</si>
  <si>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</si>
  <si>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</si>
  <si>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</si>
  <si>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</si>
  <si>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TX-604</t>
  </si>
  <si>
    <t>City of Waco</t>
  </si>
  <si>
    <t>FY 2022 Heart of Texas HMIS</t>
  </si>
  <si>
    <t>TX0240L6T042214</t>
  </si>
  <si>
    <t/>
  </si>
  <si>
    <t>Fort Worth</t>
  </si>
  <si>
    <t>Waco/McLennan County CoC</t>
  </si>
  <si>
    <t>Heart of Texas Homeless Coalition</t>
  </si>
  <si>
    <t>Family Abuse Center, Inc.</t>
  </si>
  <si>
    <t>FY 2022 Family Abuse Center Transitional Housing Renewal</t>
  </si>
  <si>
    <t>TX0293L6T042211</t>
  </si>
  <si>
    <t>TH</t>
  </si>
  <si>
    <t>FMR</t>
  </si>
  <si>
    <t>FY 2022 Family Abuse Center Permanent Supportive Housing Renewal</t>
  </si>
  <si>
    <t>TX0294L6T042210</t>
  </si>
  <si>
    <t>PH</t>
  </si>
  <si>
    <t xml:space="preserve">Heart of Texas Region Mental Health And Mental Retardation </t>
  </si>
  <si>
    <t>FY 2022 HOTBHN Permanent Supported Housing PSH</t>
  </si>
  <si>
    <t>TX0312L6T042212</t>
  </si>
  <si>
    <t>FY 2022 Family Abuse Center Rapid Re-Housing Renewal</t>
  </si>
  <si>
    <t>TX0372L6T042209</t>
  </si>
  <si>
    <t>The Salvation Army a Georgia Corporation - Waco</t>
  </si>
  <si>
    <t>FY 2022 The Salvation Army- Waco RRH Renewal</t>
  </si>
  <si>
    <t>TX0385L6T042208</t>
  </si>
  <si>
    <t>FY 2022 HOTBHN Rapid Rehousing RRH</t>
  </si>
  <si>
    <t>TX0459L6T042206</t>
  </si>
  <si>
    <t>FY 2022 HOTBHN Housing Navigator SSO</t>
  </si>
  <si>
    <t>TX0462L6T042206</t>
  </si>
  <si>
    <t>SSO</t>
  </si>
  <si>
    <t>FY 2022 The Salvation Army- Waco SSO CE Renewal</t>
  </si>
  <si>
    <t>TX0500L6T042205</t>
  </si>
  <si>
    <t>FY 2022 Family Abuse Center YHDP RRH Renewal</t>
  </si>
  <si>
    <t>TX0625Y6T042201</t>
  </si>
  <si>
    <t>The Cove, Heart of Texas</t>
  </si>
  <si>
    <t>FY 2022 - The Cove - YHDP Drop-in Replacement - SSO</t>
  </si>
  <si>
    <t>TX0626Y6T042201</t>
  </si>
  <si>
    <t>FY 2022 YHDP HOTRMHMR STARRSKYE RRH</t>
  </si>
  <si>
    <t>TX0627Y6T042201</t>
  </si>
  <si>
    <t>FY 2022 YHDP HOTRMHMR HOTTCHY TH</t>
  </si>
  <si>
    <t>TX0628Y6T042201</t>
  </si>
  <si>
    <t>FY 2022 YHDP HOTRMHMR DOBEY SSO</t>
  </si>
  <si>
    <t>TX0629Y6T042201</t>
  </si>
  <si>
    <t>FY 2022 YHDP HOTRMHMR HYGEH BEAR SSO</t>
  </si>
  <si>
    <t>TX0630Y6T042201</t>
  </si>
  <si>
    <t>FY 2022 Family Abuse Center Supportive Services Coordinated Entry</t>
  </si>
  <si>
    <t>TX0686D6T042200</t>
  </si>
  <si>
    <t>FY 2022 Family Abuse Center Permanent Supportive Housing Families</t>
  </si>
  <si>
    <t>TX0687L6T042200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</si>
</sst>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60203-DB5F-4679-9D38-F4C5299CACDD}">
  <sheetPr codeName="Sheet337">
    <pageSetUpPr fitToPage="1"/>
  </sheetPr>
  <dimension ref="A1:DG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2281455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60676</v>
      </c>
      <c r="K9" s="32">
        <v>1977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35" si="0">SUM(M9:T9)</f>
        <v>0</v>
      </c>
      <c r="V9" s="36">
        <f t="shared" ref="V9:V35" si="1">SUM(F9:K9)</f>
        <v>62653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73166</v>
      </c>
      <c r="G10" s="31">
        <v>0</v>
      </c>
      <c r="H10" s="31">
        <v>53858</v>
      </c>
      <c r="I10" s="31">
        <v>0</v>
      </c>
      <c r="J10" s="31">
        <v>0</v>
      </c>
      <c r="K10" s="32">
        <v>4792</v>
      </c>
      <c r="L10" s="33" t="s">
        <v>42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0</v>
      </c>
      <c r="V10" s="36">
        <f t="shared" si="1"/>
        <v>131816</v>
      </c>
    </row>
    <row r="11" spans="1:22" x14ac:dyDescent="0.45">
      <c r="A11" s="27" t="s">
        <v>38</v>
      </c>
      <c r="B11" s="27" t="s">
        <v>43</v>
      </c>
      <c r="C11" s="28" t="s">
        <v>44</v>
      </c>
      <c r="D11" s="28">
        <v>2024</v>
      </c>
      <c r="E11" s="29" t="s">
        <v>45</v>
      </c>
      <c r="F11" s="30">
        <v>32579</v>
      </c>
      <c r="G11" s="31">
        <v>0</v>
      </c>
      <c r="H11" s="31">
        <v>19209</v>
      </c>
      <c r="I11" s="31">
        <v>0</v>
      </c>
      <c r="J11" s="31">
        <v>0</v>
      </c>
      <c r="K11" s="32">
        <v>2605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54393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45</v>
      </c>
      <c r="F12" s="30">
        <v>0</v>
      </c>
      <c r="G12" s="31">
        <v>274476</v>
      </c>
      <c r="H12" s="31">
        <v>0</v>
      </c>
      <c r="I12" s="31">
        <v>0</v>
      </c>
      <c r="J12" s="31">
        <v>0</v>
      </c>
      <c r="K12" s="32">
        <v>10717</v>
      </c>
      <c r="L12" s="33" t="s">
        <v>42</v>
      </c>
      <c r="M12" s="34">
        <v>0</v>
      </c>
      <c r="N12" s="34">
        <v>0</v>
      </c>
      <c r="O12" s="34">
        <v>23</v>
      </c>
      <c r="P12" s="34">
        <v>7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30</v>
      </c>
      <c r="V12" s="36">
        <f t="shared" si="1"/>
        <v>285193</v>
      </c>
    </row>
    <row r="13" spans="1:22" x14ac:dyDescent="0.45">
      <c r="A13" s="27" t="s">
        <v>38</v>
      </c>
      <c r="B13" s="27" t="s">
        <v>49</v>
      </c>
      <c r="C13" s="28" t="s">
        <v>50</v>
      </c>
      <c r="D13" s="28">
        <v>2024</v>
      </c>
      <c r="E13" s="29" t="s">
        <v>45</v>
      </c>
      <c r="F13" s="30">
        <v>0</v>
      </c>
      <c r="G13" s="31">
        <v>51336</v>
      </c>
      <c r="H13" s="31">
        <v>35797</v>
      </c>
      <c r="I13" s="31">
        <v>0</v>
      </c>
      <c r="J13" s="31">
        <v>0</v>
      </c>
      <c r="K13" s="32">
        <v>3021</v>
      </c>
      <c r="L13" s="33" t="s">
        <v>42</v>
      </c>
      <c r="M13" s="34">
        <v>0</v>
      </c>
      <c r="N13" s="34">
        <v>0</v>
      </c>
      <c r="O13" s="34">
        <v>3</v>
      </c>
      <c r="P13" s="34">
        <v>1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5</v>
      </c>
      <c r="V13" s="36">
        <f t="shared" si="1"/>
        <v>90154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45</v>
      </c>
      <c r="F14" s="30">
        <v>0</v>
      </c>
      <c r="G14" s="31">
        <v>52512</v>
      </c>
      <c r="H14" s="31">
        <v>36516</v>
      </c>
      <c r="I14" s="31">
        <v>0</v>
      </c>
      <c r="J14" s="31">
        <v>0</v>
      </c>
      <c r="K14" s="32">
        <v>0</v>
      </c>
      <c r="L14" s="33" t="s">
        <v>42</v>
      </c>
      <c r="M14" s="34">
        <v>0</v>
      </c>
      <c r="N14" s="34">
        <v>0</v>
      </c>
      <c r="O14" s="34">
        <v>1</v>
      </c>
      <c r="P14" s="34">
        <v>4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5</v>
      </c>
      <c r="V14" s="36">
        <f t="shared" si="1"/>
        <v>89028</v>
      </c>
    </row>
    <row r="15" spans="1:22" x14ac:dyDescent="0.45">
      <c r="A15" s="27" t="s">
        <v>46</v>
      </c>
      <c r="B15" s="27" t="s">
        <v>54</v>
      </c>
      <c r="C15" s="28" t="s">
        <v>55</v>
      </c>
      <c r="D15" s="28">
        <v>2024</v>
      </c>
      <c r="E15" s="29" t="s">
        <v>45</v>
      </c>
      <c r="F15" s="30">
        <v>0</v>
      </c>
      <c r="G15" s="31">
        <v>73512</v>
      </c>
      <c r="H15" s="31">
        <v>6000</v>
      </c>
      <c r="I15" s="31">
        <v>0</v>
      </c>
      <c r="J15" s="31">
        <v>0</v>
      </c>
      <c r="K15" s="32">
        <v>6590</v>
      </c>
      <c r="L15" s="33" t="s">
        <v>42</v>
      </c>
      <c r="M15" s="34">
        <v>0</v>
      </c>
      <c r="N15" s="34">
        <v>0</v>
      </c>
      <c r="O15" s="34">
        <v>6</v>
      </c>
      <c r="P15" s="34">
        <v>2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8</v>
      </c>
      <c r="V15" s="36">
        <f t="shared" si="1"/>
        <v>86102</v>
      </c>
    </row>
    <row r="16" spans="1:22" x14ac:dyDescent="0.45">
      <c r="A16" s="27" t="s">
        <v>46</v>
      </c>
      <c r="B16" s="27" t="s">
        <v>56</v>
      </c>
      <c r="C16" s="28" t="s">
        <v>57</v>
      </c>
      <c r="D16" s="28">
        <v>2024</v>
      </c>
      <c r="E16" s="29" t="s">
        <v>58</v>
      </c>
      <c r="F16" s="30">
        <v>0</v>
      </c>
      <c r="G16" s="31">
        <v>0</v>
      </c>
      <c r="H16" s="31">
        <v>141225</v>
      </c>
      <c r="I16" s="31">
        <v>0</v>
      </c>
      <c r="J16" s="31">
        <v>0</v>
      </c>
      <c r="K16" s="32">
        <v>3823</v>
      </c>
      <c r="L16" s="33" t="s">
        <v>34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145048</v>
      </c>
    </row>
    <row r="17" spans="1:22" x14ac:dyDescent="0.45">
      <c r="A17" s="27" t="s">
        <v>51</v>
      </c>
      <c r="B17" s="27" t="s">
        <v>59</v>
      </c>
      <c r="C17" s="28" t="s">
        <v>60</v>
      </c>
      <c r="D17" s="28">
        <v>2024</v>
      </c>
      <c r="E17" s="29" t="s">
        <v>58</v>
      </c>
      <c r="F17" s="30">
        <v>0</v>
      </c>
      <c r="G17" s="31">
        <v>0</v>
      </c>
      <c r="H17" s="31">
        <v>86801</v>
      </c>
      <c r="I17" s="31">
        <v>0</v>
      </c>
      <c r="J17" s="31">
        <v>0</v>
      </c>
      <c r="K17" s="32">
        <v>0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86801</v>
      </c>
    </row>
    <row r="18" spans="1:22" x14ac:dyDescent="0.45">
      <c r="A18" s="27" t="s">
        <v>38</v>
      </c>
      <c r="B18" s="27" t="s">
        <v>61</v>
      </c>
      <c r="C18" s="28" t="s">
        <v>62</v>
      </c>
      <c r="D18" s="28">
        <v>2024</v>
      </c>
      <c r="E18" s="29" t="s">
        <v>45</v>
      </c>
      <c r="F18" s="30">
        <v>0</v>
      </c>
      <c r="G18" s="31">
        <v>64704</v>
      </c>
      <c r="H18" s="31">
        <v>46890</v>
      </c>
      <c r="I18" s="31">
        <v>0</v>
      </c>
      <c r="J18" s="31">
        <v>0</v>
      </c>
      <c r="K18" s="32">
        <v>3222</v>
      </c>
      <c r="L18" s="33" t="s">
        <v>42</v>
      </c>
      <c r="M18" s="34">
        <v>0</v>
      </c>
      <c r="N18" s="34">
        <v>0</v>
      </c>
      <c r="O18" s="34">
        <v>2</v>
      </c>
      <c r="P18" s="34">
        <v>3</v>
      </c>
      <c r="Q18" s="34">
        <v>1</v>
      </c>
      <c r="R18" s="34">
        <v>0</v>
      </c>
      <c r="S18" s="34">
        <v>0</v>
      </c>
      <c r="T18" s="34">
        <v>0</v>
      </c>
      <c r="U18" s="35">
        <f t="shared" si="0"/>
        <v>6</v>
      </c>
      <c r="V18" s="36">
        <f t="shared" si="1"/>
        <v>114816</v>
      </c>
    </row>
    <row r="19" spans="1:22" x14ac:dyDescent="0.45">
      <c r="A19" s="27" t="s">
        <v>63</v>
      </c>
      <c r="B19" s="27" t="s">
        <v>64</v>
      </c>
      <c r="C19" s="28" t="s">
        <v>65</v>
      </c>
      <c r="D19" s="28">
        <v>2024</v>
      </c>
      <c r="E19" s="29" t="s">
        <v>58</v>
      </c>
      <c r="F19" s="30">
        <v>0</v>
      </c>
      <c r="G19" s="31">
        <v>0</v>
      </c>
      <c r="H19" s="31">
        <v>140200</v>
      </c>
      <c r="I19" s="31">
        <v>0</v>
      </c>
      <c r="J19" s="31">
        <v>1400</v>
      </c>
      <c r="K19" s="32">
        <v>14160</v>
      </c>
      <c r="L19" s="33" t="s">
        <v>34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155760</v>
      </c>
    </row>
    <row r="20" spans="1:22" x14ac:dyDescent="0.45">
      <c r="A20" s="27" t="s">
        <v>46</v>
      </c>
      <c r="B20" s="27" t="s">
        <v>66</v>
      </c>
      <c r="C20" s="28" t="s">
        <v>67</v>
      </c>
      <c r="D20" s="28">
        <v>2024</v>
      </c>
      <c r="E20" s="29" t="s">
        <v>45</v>
      </c>
      <c r="F20" s="30">
        <v>0</v>
      </c>
      <c r="G20" s="31">
        <v>215544</v>
      </c>
      <c r="H20" s="31">
        <v>111746</v>
      </c>
      <c r="I20" s="31">
        <v>0</v>
      </c>
      <c r="J20" s="31">
        <v>0</v>
      </c>
      <c r="K20" s="32">
        <v>32729</v>
      </c>
      <c r="L20" s="33" t="s">
        <v>42</v>
      </c>
      <c r="M20" s="34">
        <v>0</v>
      </c>
      <c r="N20" s="34">
        <v>0</v>
      </c>
      <c r="O20" s="34">
        <v>17</v>
      </c>
      <c r="P20" s="34">
        <v>5</v>
      </c>
      <c r="Q20" s="34">
        <v>1</v>
      </c>
      <c r="R20" s="34">
        <v>0</v>
      </c>
      <c r="S20" s="34">
        <v>0</v>
      </c>
      <c r="T20" s="34">
        <v>0</v>
      </c>
      <c r="U20" s="35">
        <f t="shared" si="0"/>
        <v>23</v>
      </c>
      <c r="V20" s="36">
        <f t="shared" si="1"/>
        <v>360019</v>
      </c>
    </row>
    <row r="21" spans="1:22" x14ac:dyDescent="0.45">
      <c r="A21" s="27" t="s">
        <v>46</v>
      </c>
      <c r="B21" s="27" t="s">
        <v>68</v>
      </c>
      <c r="C21" s="28" t="s">
        <v>69</v>
      </c>
      <c r="D21" s="28">
        <v>2024</v>
      </c>
      <c r="E21" s="29" t="s">
        <v>41</v>
      </c>
      <c r="F21" s="30">
        <v>22416</v>
      </c>
      <c r="G21" s="31">
        <v>0</v>
      </c>
      <c r="H21" s="31">
        <v>131677</v>
      </c>
      <c r="I21" s="31">
        <v>5000</v>
      </c>
      <c r="J21" s="31">
        <v>0</v>
      </c>
      <c r="K21" s="32">
        <v>15907</v>
      </c>
      <c r="L21" s="33" t="s">
        <v>34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175000</v>
      </c>
    </row>
    <row r="22" spans="1:22" x14ac:dyDescent="0.45">
      <c r="A22" s="27" t="s">
        <v>46</v>
      </c>
      <c r="B22" s="27" t="s">
        <v>70</v>
      </c>
      <c r="C22" s="28" t="s">
        <v>71</v>
      </c>
      <c r="D22" s="28">
        <v>2024</v>
      </c>
      <c r="E22" s="29" t="s">
        <v>58</v>
      </c>
      <c r="F22" s="30">
        <v>0</v>
      </c>
      <c r="G22" s="31">
        <v>0</v>
      </c>
      <c r="H22" s="31">
        <v>113519</v>
      </c>
      <c r="I22" s="31">
        <v>0</v>
      </c>
      <c r="J22" s="31">
        <v>0</v>
      </c>
      <c r="K22" s="32">
        <v>11351</v>
      </c>
      <c r="L22" s="33" t="s">
        <v>34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124870</v>
      </c>
    </row>
    <row r="23" spans="1:22" x14ac:dyDescent="0.45">
      <c r="A23" s="27" t="s">
        <v>46</v>
      </c>
      <c r="B23" s="27" t="s">
        <v>72</v>
      </c>
      <c r="C23" s="28" t="s">
        <v>73</v>
      </c>
      <c r="D23" s="28">
        <v>2024</v>
      </c>
      <c r="E23" s="29" t="s">
        <v>58</v>
      </c>
      <c r="F23" s="30">
        <v>0</v>
      </c>
      <c r="G23" s="31">
        <v>0</v>
      </c>
      <c r="H23" s="31">
        <v>154883</v>
      </c>
      <c r="I23" s="31">
        <v>0</v>
      </c>
      <c r="J23" s="31">
        <v>0</v>
      </c>
      <c r="K23" s="32">
        <v>15481</v>
      </c>
      <c r="L23" s="33" t="s">
        <v>34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170364</v>
      </c>
    </row>
    <row r="24" spans="1:22" x14ac:dyDescent="0.45">
      <c r="A24" s="27" t="s">
        <v>38</v>
      </c>
      <c r="B24" s="27" t="s">
        <v>74</v>
      </c>
      <c r="C24" s="28" t="s">
        <v>75</v>
      </c>
      <c r="D24" s="28">
        <v>2024</v>
      </c>
      <c r="E24" s="29" t="s">
        <v>58</v>
      </c>
      <c r="F24" s="30">
        <v>0</v>
      </c>
      <c r="G24" s="31">
        <v>0</v>
      </c>
      <c r="H24" s="31">
        <v>73054</v>
      </c>
      <c r="I24" s="31">
        <v>0</v>
      </c>
      <c r="J24" s="31">
        <v>200</v>
      </c>
      <c r="K24" s="32">
        <v>2777</v>
      </c>
      <c r="L24" s="33" t="s">
        <v>34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76031</v>
      </c>
    </row>
    <row r="25" spans="1:22" x14ac:dyDescent="0.45">
      <c r="A25" s="27" t="s">
        <v>38</v>
      </c>
      <c r="B25" s="27" t="s">
        <v>76</v>
      </c>
      <c r="C25" s="28" t="s">
        <v>77</v>
      </c>
      <c r="D25" s="28">
        <v>2024</v>
      </c>
      <c r="E25" s="29" t="s">
        <v>45</v>
      </c>
      <c r="F25" s="30">
        <v>0</v>
      </c>
      <c r="G25" s="31">
        <v>51120</v>
      </c>
      <c r="H25" s="31">
        <v>19759</v>
      </c>
      <c r="I25" s="31">
        <v>0</v>
      </c>
      <c r="J25" s="31">
        <v>0</v>
      </c>
      <c r="K25" s="32">
        <v>2528</v>
      </c>
      <c r="L25" s="33" t="s">
        <v>42</v>
      </c>
      <c r="M25" s="34">
        <v>0</v>
      </c>
      <c r="N25" s="34">
        <v>0</v>
      </c>
      <c r="O25" s="34">
        <v>0</v>
      </c>
      <c r="P25" s="34">
        <v>2</v>
      </c>
      <c r="Q25" s="34">
        <v>2</v>
      </c>
      <c r="R25" s="34">
        <v>0</v>
      </c>
      <c r="S25" s="34">
        <v>0</v>
      </c>
      <c r="T25" s="34">
        <v>0</v>
      </c>
      <c r="U25" s="35">
        <f t="shared" si="0"/>
        <v>4</v>
      </c>
      <c r="V25" s="36">
        <f t="shared" si="1"/>
        <v>73407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</sheetData>
  <autoFilter ref="A8:V8" xr:uid="{17960203-DB5F-4679-9D38-F4C5299CACDD}"/>
  <conditionalFormatting sqref="V9:V35">
    <cfRule type="cellIs" dxfId="2" priority="3" operator="lessThan">
      <formula>0</formula>
    </cfRule>
  </conditionalFormatting>
  <conditionalFormatting sqref="V9:V35">
    <cfRule type="expression" dxfId="1" priority="2">
      <formula>#REF!&lt;0</formula>
    </cfRule>
  </conditionalFormatting>
  <conditionalFormatting sqref="D9:D35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5" xr:uid="{28C5BF6B-901D-4387-A6F9-402DA508BD4B}">
      <formula1>"N/A, FMR, Actual Rent"</formula1>
    </dataValidation>
    <dataValidation type="list" allowBlank="1" showInputMessage="1" showErrorMessage="1" sqref="E9:E35" xr:uid="{5FC636E3-A887-4217-8CB5-1BE1051E6D4A}">
      <formula1>"PH, TH, Joint TH &amp; PH-RRH, HMIS, SSO, TRA, PRA, SRA, S+C/SRO"</formula1>
    </dataValidation>
    <dataValidation allowBlank="1" showErrorMessage="1" sqref="A8:V8" xr:uid="{B2492EDC-19C4-4E3E-AEC4-55B66AC303A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2023-05-19T14:09:50Z</dcterms:created>
  <dcterms:modified xsi:type="dcterms:W3CDTF">2023-05-19T14:51:22Z</dcterms:modified>
</cp:coreProperties>
</file>